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as Ker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<sst xmlns="http://schemas.openxmlformats.org/spreadsheetml/2006/main" count="26" uniqueCount="18">
  <si>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Suivi repas Turbise collège des Etoiles</t>
  </si>
  <si>
    <t>Date</t>
  </si>
  <si>
    <t>Encaissements TS</t>
  </si>
  <si>
    <t>Repas consommés</t>
  </si>
  <si>
    <t>Solde GFC avant OR</t>
  </si>
  <si>
    <t>Solde GFC – repas consommés</t>
  </si>
  <si>
    <t>Écarts</t>
  </si>
  <si>
    <t>En attente</t>
  </si>
  <si>
    <t>Commensaux</t>
  </si>
  <si>
    <t>Élèves</t>
  </si>
  <si>
    <t>total</t>
  </si>
  <si>
    <t>Elèves</t>
  </si>
  <si>
    <t>Total</t>
  </si>
  <si>
    <t>Montants</t>
  </si>
  <si>
    <t>Observations</t>
  </si>
  <si>
    <t>En jaune :soldes turbise : balance générale par opérations</t>
  </si>
  <si>
    <t>En bleu solde GFC</t>
  </si>
  <si>
    <t>En rose calcul automatique, ne pas  saisir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</si>
</sst>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General"/>
    <numFmt numFmtId="167" formatCode="0.00"/>
  </numFmts>
  <fonts count="4">
    <font>
      <sz val="10"/>
      <name val="Arial"/>
      <family val="2"/>
    </font>
    <font>
      <sz val="10"/>
      <name val="Liberation Sans Narrow"/>
      <family val="0"/>
    </font>
    <font>
      <b/>
      <sz val="14"/>
      <name val="Liberation Sans Narrow"/>
      <family val="0"/>
    </font>
    <font>
      <b/>
      <sz val="10"/>
      <name val="Liberation Sans Narrow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2" fillId="0" borderId="0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Alignment="1">
      <alignment horizontal="center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/>
    </xf>
    <xf numFmtId="165" fontId="1" fillId="0" borderId="13" xfId="0" applyNumberFormat="1" applyFont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  <xf numFmtId="164" fontId="1" fillId="3" borderId="16" xfId="0" applyNumberFormat="1" applyFont="1" applyFill="1" applyBorder="1" applyAlignment="1">
      <alignment horizontal="center"/>
    </xf>
    <xf numFmtId="164" fontId="1" fillId="4" borderId="16" xfId="0" applyNumberFormat="1" applyFont="1" applyFill="1" applyBorder="1" applyAlignment="1">
      <alignment horizontal="center"/>
    </xf>
    <xf numFmtId="164" fontId="1" fillId="4" borderId="17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/>
    </xf>
    <xf numFmtId="165" fontId="1" fillId="0" borderId="18" xfId="0" applyNumberFormat="1" applyFont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4" borderId="20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/>
    </xf>
    <xf numFmtId="164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left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3" borderId="0" xfId="0" applyNumberFormat="1" applyFont="1" applyFill="1" applyAlignment="1">
      <alignment horizontal="left"/>
    </xf>
    <xf numFmtId="164" fontId="1" fillId="4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5F7"/>
      <rgbColor rgb="00FA62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8.00390625" style="1" customWidth="1"/>
    <col min="2" max="4" width="8.57421875" style="1" customWidth="1"/>
    <col min="5" max="6" width="8.140625" style="1" customWidth="1"/>
    <col min="7" max="8" width="8.421875" style="1" customWidth="1"/>
    <col min="9" max="10" width="6.57421875" style="1" customWidth="1"/>
    <col min="11" max="11" width="7.57421875" style="1" customWidth="1"/>
    <col min="12" max="14" width="7.8515625" style="1" customWidth="1"/>
    <col min="15" max="15" width="10.28125" style="1" customWidth="1"/>
    <col min="16" max="16" width="11.421875" style="1" customWidth="1"/>
    <col min="17" max="17" width="41.28125" style="2" customWidth="1"/>
    <col min="18" max="19" width="11.57421875" style="0" customWidth="1"/>
    <col min="20" max="20" width="14.57421875" style="0" customWidth="1"/>
    <col min="21" max="16384" width="11.57421875" style="0" customWidth="1"/>
  </cols>
  <sheetData>
    <row r="1" spans="1:17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4" spans="1:17" ht="18.75" customHeight="1">
      <c r="A4" s="4" t="s">
        <v>1</v>
      </c>
      <c r="E4" s="5" t="s">
        <v>2</v>
      </c>
      <c r="F4" s="5"/>
      <c r="G4" s="6" t="s">
        <v>3</v>
      </c>
      <c r="H4" s="6"/>
      <c r="I4" s="7" t="s">
        <v>4</v>
      </c>
      <c r="J4" s="7"/>
      <c r="K4" s="7"/>
      <c r="L4" s="8" t="s">
        <v>5</v>
      </c>
      <c r="M4" s="8"/>
      <c r="N4" s="9"/>
      <c r="O4" s="7" t="s">
        <v>6</v>
      </c>
      <c r="P4" s="10" t="s">
        <v>7</v>
      </c>
      <c r="Q4" s="10"/>
    </row>
    <row r="5" spans="1:17" ht="20.25">
      <c r="A5" s="4"/>
      <c r="B5" s="11" t="s">
        <v>8</v>
      </c>
      <c r="C5" s="11" t="s">
        <v>9</v>
      </c>
      <c r="D5" s="12" t="s">
        <v>10</v>
      </c>
      <c r="E5" s="12" t="s">
        <v>8</v>
      </c>
      <c r="F5" s="12" t="s">
        <v>9</v>
      </c>
      <c r="G5" s="12" t="s">
        <v>8</v>
      </c>
      <c r="H5" s="12" t="s">
        <v>9</v>
      </c>
      <c r="I5" s="13" t="s">
        <v>8</v>
      </c>
      <c r="J5" s="14" t="s">
        <v>11</v>
      </c>
      <c r="K5" s="15" t="s">
        <v>10</v>
      </c>
      <c r="L5" s="15" t="s">
        <v>8</v>
      </c>
      <c r="M5" s="15" t="s">
        <v>9</v>
      </c>
      <c r="N5" s="15" t="s">
        <v>12</v>
      </c>
      <c r="O5" s="7"/>
      <c r="P5" s="16" t="s">
        <v>13</v>
      </c>
      <c r="Q5" s="16" t="s">
        <v>14</v>
      </c>
    </row>
    <row r="6" spans="1:17" ht="14.25">
      <c r="A6" s="17">
        <v>44561</v>
      </c>
      <c r="B6" s="18">
        <v>945.28</v>
      </c>
      <c r="C6" s="18">
        <v>23.45</v>
      </c>
      <c r="D6" s="19">
        <f aca="true" t="shared" si="0" ref="D6:D15">B6+C6</f>
        <v>968.73</v>
      </c>
      <c r="E6" s="18"/>
      <c r="F6" s="18"/>
      <c r="G6" s="18"/>
      <c r="H6" s="18"/>
      <c r="I6" s="20">
        <v>945.28</v>
      </c>
      <c r="J6" s="20">
        <v>23.45</v>
      </c>
      <c r="K6" s="21">
        <f aca="true" t="shared" si="1" ref="K6:K15">J6+I6</f>
        <v>968.73</v>
      </c>
      <c r="L6" s="21">
        <f aca="true" t="shared" si="2" ref="L6:L15">I6-G6</f>
        <v>945.28</v>
      </c>
      <c r="M6" s="21">
        <f aca="true" t="shared" si="3" ref="M6:M15">J6-H6</f>
        <v>23.45</v>
      </c>
      <c r="N6" s="21">
        <f aca="true" t="shared" si="4" ref="N6:N15">M6+L6</f>
        <v>968.73</v>
      </c>
      <c r="O6" s="22">
        <f aca="true" t="shared" si="5" ref="O6:O15">D6-N6</f>
        <v>0</v>
      </c>
      <c r="P6" s="23"/>
      <c r="Q6" s="24"/>
    </row>
    <row r="7" spans="1:17" ht="14.25">
      <c r="A7" s="25">
        <v>44227</v>
      </c>
      <c r="B7" s="26">
        <v>1273.01</v>
      </c>
      <c r="C7" s="26">
        <v>16.75</v>
      </c>
      <c r="D7" s="27">
        <f t="shared" si="0"/>
        <v>1289.76</v>
      </c>
      <c r="E7" s="26">
        <v>1136.5</v>
      </c>
      <c r="F7" s="26">
        <v>43.55</v>
      </c>
      <c r="G7" s="26">
        <v>808.77</v>
      </c>
      <c r="H7" s="26">
        <v>50.25</v>
      </c>
      <c r="I7" s="28">
        <f>1273.01+808.77</f>
        <v>2081.7799999999997</v>
      </c>
      <c r="J7" s="28">
        <f>16.75+50.25</f>
        <v>67</v>
      </c>
      <c r="K7" s="29">
        <f t="shared" si="1"/>
        <v>2148.7799999999997</v>
      </c>
      <c r="L7" s="29">
        <f t="shared" si="2"/>
        <v>1273.0099999999998</v>
      </c>
      <c r="M7" s="29">
        <f t="shared" si="3"/>
        <v>16.75</v>
      </c>
      <c r="N7" s="29">
        <f t="shared" si="4"/>
        <v>1289.7599999999998</v>
      </c>
      <c r="O7" s="30">
        <f t="shared" si="5"/>
        <v>0</v>
      </c>
      <c r="P7" s="31"/>
      <c r="Q7" s="32"/>
    </row>
    <row r="8" spans="1:17" ht="14.25">
      <c r="A8" s="33">
        <v>44255</v>
      </c>
      <c r="B8" s="26">
        <v>1121.31</v>
      </c>
      <c r="C8" s="26">
        <v>16.75</v>
      </c>
      <c r="D8" s="27">
        <f t="shared" si="0"/>
        <v>1138.06</v>
      </c>
      <c r="E8" s="34">
        <v>494.5</v>
      </c>
      <c r="F8" s="34">
        <v>53.6</v>
      </c>
      <c r="G8" s="34">
        <v>646.2</v>
      </c>
      <c r="H8" s="34">
        <v>53.6</v>
      </c>
      <c r="I8" s="28">
        <v>1767.51</v>
      </c>
      <c r="J8" s="28">
        <v>70.35</v>
      </c>
      <c r="K8" s="29">
        <f t="shared" si="1"/>
        <v>1837.86</v>
      </c>
      <c r="L8" s="29">
        <f t="shared" si="2"/>
        <v>1121.31</v>
      </c>
      <c r="M8" s="29">
        <f t="shared" si="3"/>
        <v>16.749999999999993</v>
      </c>
      <c r="N8" s="29">
        <f t="shared" si="4"/>
        <v>1138.06</v>
      </c>
      <c r="O8" s="30">
        <f t="shared" si="5"/>
        <v>0</v>
      </c>
      <c r="P8" s="31"/>
      <c r="Q8" s="32"/>
    </row>
    <row r="9" spans="1:17" ht="14.25">
      <c r="A9" s="33">
        <v>44651</v>
      </c>
      <c r="B9" s="26">
        <v>988.14</v>
      </c>
      <c r="C9" s="26">
        <v>10.05</v>
      </c>
      <c r="D9" s="27">
        <f t="shared" si="0"/>
        <v>998.1899999999999</v>
      </c>
      <c r="E9" s="34">
        <v>773.2</v>
      </c>
      <c r="F9" s="34">
        <v>93.8</v>
      </c>
      <c r="G9" s="34">
        <v>906.37</v>
      </c>
      <c r="H9" s="34">
        <v>100.5</v>
      </c>
      <c r="I9" s="28">
        <v>1894.51</v>
      </c>
      <c r="J9" s="28">
        <v>110.55</v>
      </c>
      <c r="K9" s="29">
        <f t="shared" si="1"/>
        <v>2005.06</v>
      </c>
      <c r="L9" s="29">
        <f t="shared" si="2"/>
        <v>988.14</v>
      </c>
      <c r="M9" s="29">
        <f t="shared" si="3"/>
        <v>10.049999999999997</v>
      </c>
      <c r="N9" s="29">
        <f t="shared" si="4"/>
        <v>998.1899999999999</v>
      </c>
      <c r="O9" s="30">
        <f t="shared" si="5"/>
        <v>0</v>
      </c>
      <c r="P9" s="31"/>
      <c r="Q9" s="32"/>
    </row>
    <row r="10" spans="1:17" ht="14.25">
      <c r="A10" s="33">
        <v>44681</v>
      </c>
      <c r="B10" s="26"/>
      <c r="C10" s="26"/>
      <c r="D10" s="27">
        <f t="shared" si="0"/>
        <v>0</v>
      </c>
      <c r="E10" s="34"/>
      <c r="F10" s="34"/>
      <c r="G10" s="34"/>
      <c r="H10" s="34"/>
      <c r="I10" s="28"/>
      <c r="J10" s="28"/>
      <c r="K10" s="29">
        <f t="shared" si="1"/>
        <v>0</v>
      </c>
      <c r="L10" s="29">
        <f t="shared" si="2"/>
        <v>0</v>
      </c>
      <c r="M10" s="29">
        <f t="shared" si="3"/>
        <v>0</v>
      </c>
      <c r="N10" s="29">
        <f t="shared" si="4"/>
        <v>0</v>
      </c>
      <c r="O10" s="30">
        <f t="shared" si="5"/>
        <v>0</v>
      </c>
      <c r="P10" s="31"/>
      <c r="Q10" s="32"/>
    </row>
    <row r="11" spans="1:17" ht="14.25">
      <c r="A11" s="33">
        <v>44712</v>
      </c>
      <c r="B11" s="26"/>
      <c r="C11" s="26"/>
      <c r="D11" s="27">
        <f t="shared" si="0"/>
        <v>0</v>
      </c>
      <c r="E11" s="34"/>
      <c r="F11" s="34"/>
      <c r="G11" s="34"/>
      <c r="H11" s="34"/>
      <c r="I11" s="28"/>
      <c r="J11" s="28"/>
      <c r="K11" s="29">
        <f t="shared" si="1"/>
        <v>0</v>
      </c>
      <c r="L11" s="29">
        <f t="shared" si="2"/>
        <v>0</v>
      </c>
      <c r="M11" s="29">
        <f t="shared" si="3"/>
        <v>0</v>
      </c>
      <c r="N11" s="29">
        <f t="shared" si="4"/>
        <v>0</v>
      </c>
      <c r="O11" s="30">
        <f t="shared" si="5"/>
        <v>0</v>
      </c>
      <c r="P11" s="31"/>
      <c r="Q11" s="32"/>
    </row>
    <row r="12" spans="1:17" ht="14.25">
      <c r="A12" s="33">
        <v>44742</v>
      </c>
      <c r="B12" s="26"/>
      <c r="C12" s="26"/>
      <c r="D12" s="27">
        <f t="shared" si="0"/>
        <v>0</v>
      </c>
      <c r="E12" s="34"/>
      <c r="F12" s="34"/>
      <c r="G12" s="34"/>
      <c r="H12" s="34"/>
      <c r="I12" s="28"/>
      <c r="J12" s="28"/>
      <c r="K12" s="29">
        <f t="shared" si="1"/>
        <v>0</v>
      </c>
      <c r="L12" s="29">
        <f t="shared" si="2"/>
        <v>0</v>
      </c>
      <c r="M12" s="29">
        <f t="shared" si="3"/>
        <v>0</v>
      </c>
      <c r="N12" s="29">
        <f t="shared" si="4"/>
        <v>0</v>
      </c>
      <c r="O12" s="30">
        <f t="shared" si="5"/>
        <v>0</v>
      </c>
      <c r="P12" s="31"/>
      <c r="Q12" s="32"/>
    </row>
    <row r="13" spans="1:17" ht="14.25">
      <c r="A13" s="33">
        <v>44773</v>
      </c>
      <c r="B13" s="26"/>
      <c r="C13" s="26"/>
      <c r="D13" s="27">
        <f t="shared" si="0"/>
        <v>0</v>
      </c>
      <c r="E13" s="34"/>
      <c r="F13" s="34"/>
      <c r="G13" s="34"/>
      <c r="H13" s="34"/>
      <c r="I13" s="28"/>
      <c r="J13" s="28"/>
      <c r="K13" s="29">
        <f t="shared" si="1"/>
        <v>0</v>
      </c>
      <c r="L13" s="29">
        <f t="shared" si="2"/>
        <v>0</v>
      </c>
      <c r="M13" s="29">
        <f t="shared" si="3"/>
        <v>0</v>
      </c>
      <c r="N13" s="29">
        <f t="shared" si="4"/>
        <v>0</v>
      </c>
      <c r="O13" s="30">
        <f t="shared" si="5"/>
        <v>0</v>
      </c>
      <c r="P13" s="31"/>
      <c r="Q13" s="32"/>
    </row>
    <row r="14" spans="1:17" ht="14.25">
      <c r="A14" s="33">
        <v>44804</v>
      </c>
      <c r="B14" s="26"/>
      <c r="C14" s="26"/>
      <c r="D14" s="27">
        <f t="shared" si="0"/>
        <v>0</v>
      </c>
      <c r="E14" s="34"/>
      <c r="F14" s="34"/>
      <c r="G14" s="34"/>
      <c r="H14" s="34"/>
      <c r="I14" s="28"/>
      <c r="J14" s="28"/>
      <c r="K14" s="29">
        <f t="shared" si="1"/>
        <v>0</v>
      </c>
      <c r="L14" s="29">
        <f t="shared" si="2"/>
        <v>0</v>
      </c>
      <c r="M14" s="29">
        <f t="shared" si="3"/>
        <v>0</v>
      </c>
      <c r="N14" s="29">
        <f t="shared" si="4"/>
        <v>0</v>
      </c>
      <c r="O14" s="30">
        <f t="shared" si="5"/>
        <v>0</v>
      </c>
      <c r="P14" s="31"/>
      <c r="Q14" s="32"/>
    </row>
    <row r="15" spans="1:17" ht="14.25">
      <c r="A15" s="35"/>
      <c r="B15" s="36"/>
      <c r="C15" s="36"/>
      <c r="D15" s="37">
        <f t="shared" si="0"/>
        <v>0</v>
      </c>
      <c r="E15" s="38"/>
      <c r="F15" s="38"/>
      <c r="G15" s="38"/>
      <c r="H15" s="38"/>
      <c r="I15" s="39"/>
      <c r="J15" s="39"/>
      <c r="K15" s="40">
        <f t="shared" si="1"/>
        <v>0</v>
      </c>
      <c r="L15" s="40">
        <f t="shared" si="2"/>
        <v>0</v>
      </c>
      <c r="M15" s="40">
        <f t="shared" si="3"/>
        <v>0</v>
      </c>
      <c r="N15" s="40">
        <f t="shared" si="4"/>
        <v>0</v>
      </c>
      <c r="O15" s="40">
        <f t="shared" si="5"/>
        <v>0</v>
      </c>
      <c r="P15" s="41"/>
      <c r="Q15" s="42"/>
    </row>
    <row r="17" spans="1:2" ht="14.25">
      <c r="A17" s="43"/>
      <c r="B17" s="43"/>
    </row>
    <row r="19" spans="1:4" ht="14.25">
      <c r="A19" s="44" t="s">
        <v>15</v>
      </c>
      <c r="B19" s="43"/>
      <c r="C19" s="43"/>
      <c r="D19" s="43"/>
    </row>
    <row r="20" spans="6:10" ht="14.25">
      <c r="F20" s="45"/>
      <c r="J20" s="46"/>
    </row>
    <row r="21" spans="1:8" ht="14.25">
      <c r="A21" s="47" t="s">
        <v>16</v>
      </c>
      <c r="B21" s="9"/>
      <c r="C21" s="9"/>
      <c r="D21" s="9"/>
      <c r="H21" s="46"/>
    </row>
    <row r="23" spans="1:4" ht="14.25">
      <c r="A23" s="48" t="s">
        <v>17</v>
      </c>
      <c r="B23" s="48"/>
      <c r="C23" s="48"/>
      <c r="D23" s="48"/>
    </row>
  </sheetData>
  <sheetProtection selectLockedCells="1" selectUnlockedCells="1"/>
  <mergeCells count="8">
    <mergeCell ref="A1:Q1"/>
    <mergeCell ref="A4:A5"/>
    <mergeCell ref="E4:F4"/>
    <mergeCell ref="G4:H4"/>
    <mergeCell ref="I4:K4"/>
    <mergeCell ref="L4:M4"/>
    <mergeCell ref="O4:O5"/>
    <mergeCell ref="P4:Q4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2022-02-25T08:36:42Z</cp:lastPrinted>
  <dcterms:created xsi:type="dcterms:W3CDTF">2022-02-07T04:49:59Z</dcterms:created>
  <dcterms:modified xsi:type="dcterms:W3CDTF">2022-06-19T19:53:40Z</dcterms:modified>
  <cp:category/>
  <cp:version/>
  <cp:contentType/>
  <cp:contentStatus/>
  <cp:revision>75</cp:revision>
</cp:coreProperties>
</file>